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rl\Dropbox\CLC - PSC\Match Reports\Match Report Forms - New 3-11-2026\"/>
    </mc:Choice>
  </mc:AlternateContent>
  <xr:revisionPtr revIDLastSave="0" documentId="13_ncr:1_{E96918F7-61B4-42C7-BB4E-7A99BD55A880}" xr6:coauthVersionLast="47" xr6:coauthVersionMax="47" xr10:uidLastSave="{00000000-0000-0000-0000-000000000000}"/>
  <bookViews>
    <workbookView xWindow="-108" yWindow="-108" windowWidth="30936" windowHeight="16776" xr2:uid="{1DE041D6-1884-47AE-887F-FC4EBEC4500C}"/>
  </bookViews>
  <sheets>
    <sheet name="Sheet1" sheetId="1" r:id="rId1"/>
  </sheets>
  <definedNames>
    <definedName name="_xlnm.Print_Area" localSheetId="0">Sheet1!$A$1:$J$37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F26" i="1"/>
  <c r="F25" i="1"/>
  <c r="G30" i="1" s="1"/>
  <c r="F18" i="1"/>
  <c r="F17" i="1"/>
  <c r="E16" i="1"/>
  <c r="G22" i="1" l="1"/>
  <c r="G32" i="1" s="1"/>
  <c r="F36" i="1" s="1"/>
  <c r="G37" i="1" s="1"/>
  <c r="G33" i="1" l="1"/>
</calcChain>
</file>

<file path=xl/sharedStrings.xml><?xml version="1.0" encoding="utf-8"?>
<sst xmlns="http://schemas.openxmlformats.org/spreadsheetml/2006/main" count="41" uniqueCount="37">
  <si>
    <t xml:space="preserve">             PSC SHOOTING CLUB</t>
  </si>
  <si>
    <t xml:space="preserve">                   MATCH REPORT</t>
  </si>
  <si>
    <t>Match Fees &amp; PayPal Fees</t>
  </si>
  <si>
    <t xml:space="preserve">                     P.O. Box 528</t>
  </si>
  <si>
    <t>Match</t>
  </si>
  <si>
    <t>PayPal</t>
  </si>
  <si>
    <t xml:space="preserve">           Friendswood, TX  77549-0528</t>
  </si>
  <si>
    <t>Member</t>
  </si>
  <si>
    <t>Non-Member</t>
  </si>
  <si>
    <t>Match Date:</t>
  </si>
  <si>
    <t>[ENTER]</t>
  </si>
  <si>
    <t>Match Name:</t>
  </si>
  <si>
    <t>Match Director:</t>
  </si>
  <si>
    <t>A report with non-member fee is to be submitted for each and every match held.</t>
  </si>
  <si>
    <t>MATCH SUMMARY</t>
  </si>
  <si>
    <t>Number</t>
  </si>
  <si>
    <t>Amount</t>
  </si>
  <si>
    <t>Total Number of Shooters:</t>
  </si>
  <si>
    <t>Number of PSC Members Paid</t>
  </si>
  <si>
    <t>Number of Non-PSC Members Paid</t>
  </si>
  <si>
    <t>Number of Comp'd Shooters</t>
  </si>
  <si>
    <t>Other Income</t>
  </si>
  <si>
    <t>Gross Match Revenue</t>
  </si>
  <si>
    <t>Expenses:</t>
  </si>
  <si>
    <t>PayPal Fees</t>
  </si>
  <si>
    <t>Non-Member Fees</t>
  </si>
  <si>
    <t>Supplies</t>
  </si>
  <si>
    <t>Targets</t>
  </si>
  <si>
    <t>Misc.</t>
  </si>
  <si>
    <t>Total Fees &amp; Expenses:</t>
  </si>
  <si>
    <t>Match Income  Net Expenses:</t>
  </si>
  <si>
    <t>Enter green cells only.  Enter fee/expenses as a negative number.</t>
  </si>
  <si>
    <t>Match Income  Net Taxes &amp; Expenses:</t>
  </si>
  <si>
    <t>Sales Tax</t>
  </si>
  <si>
    <t>Total fees &amp; taxes</t>
  </si>
  <si>
    <t>(Enter Neg. #)</t>
  </si>
  <si>
    <t>Submit Match Report every month, even if cancelled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</si>
</sst>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5" x14ac:knownFonts="1">
    <font>
      <sz val="14"/>
      <color theme="1"/>
      <name val="Times New Roman"/>
      <family val="2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0"/>
      <name val="Arial"/>
      <family val="2"/>
    </font>
    <font>
      <sz val="12"/>
      <color theme="1"/>
      <name val="Times New Roman"/>
      <family val="2"/>
    </font>
    <font>
      <b/>
      <sz val="12"/>
      <name val="Arial"/>
      <family val="2"/>
    </font>
    <font>
      <sz val="12"/>
      <name val="Times New Roman"/>
      <family val="1"/>
    </font>
    <font>
      <b/>
      <u/>
      <sz val="12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Times New Roman"/>
      <family val="1"/>
    </font>
    <font>
      <sz val="12"/>
      <color rgb="FFFF000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8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ash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164" fontId="0" fillId="2" borderId="1" xfId="0" applyNumberFormat="1" applyFill="1" applyBorder="1" applyProtection="1">
      <protection locked="0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2" borderId="0" xfId="0" applyFont="1" applyFill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14" fontId="3" fillId="0" borderId="0" xfId="0" applyNumberFormat="1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center"/>
    </xf>
    <xf numFmtId="38" fontId="5" fillId="0" borderId="0" xfId="0" applyNumberFormat="1" applyFont="1"/>
    <xf numFmtId="8" fontId="4" fillId="0" borderId="0" xfId="0" applyNumberFormat="1" applyFont="1"/>
    <xf numFmtId="0" fontId="4" fillId="2" borderId="0" xfId="0" applyFont="1" applyFill="1" applyProtection="1">
      <protection locked="0"/>
    </xf>
    <xf numFmtId="8" fontId="0" fillId="0" borderId="0" xfId="0" applyNumberFormat="1"/>
    <xf numFmtId="8" fontId="4" fillId="2" borderId="0" xfId="0" applyNumberFormat="1" applyFont="1" applyFill="1" applyProtection="1">
      <protection locked="0"/>
    </xf>
    <xf numFmtId="0" fontId="8" fillId="0" borderId="0" xfId="0" applyFont="1"/>
    <xf numFmtId="8" fontId="5" fillId="0" borderId="0" xfId="0" applyNumberFormat="1" applyFont="1"/>
    <xf numFmtId="8" fontId="8" fillId="0" borderId="0" xfId="0" applyNumberFormat="1" applyFont="1"/>
    <xf numFmtId="8" fontId="9" fillId="0" borderId="0" xfId="0" applyNumberFormat="1" applyFont="1"/>
    <xf numFmtId="8" fontId="8" fillId="2" borderId="0" xfId="0" applyNumberFormat="1" applyFont="1" applyFill="1" applyProtection="1">
      <protection locked="0"/>
    </xf>
    <xf numFmtId="0" fontId="10" fillId="0" borderId="0" xfId="0" applyFont="1"/>
    <xf numFmtId="0" fontId="11" fillId="0" borderId="0" xfId="0" applyFont="1"/>
    <xf numFmtId="8" fontId="8" fillId="0" borderId="3" xfId="0" applyNumberFormat="1" applyFont="1" applyBorder="1"/>
    <xf numFmtId="0" fontId="12" fillId="0" borderId="4" xfId="0" applyFont="1" applyBorder="1"/>
    <xf numFmtId="0" fontId="0" fillId="0" borderId="5" xfId="0" applyBorder="1"/>
    <xf numFmtId="8" fontId="13" fillId="0" borderId="5" xfId="0" applyNumberFormat="1" applyFont="1" applyBorder="1"/>
    <xf numFmtId="0" fontId="0" fillId="0" borderId="6" xfId="0" applyBorder="1"/>
    <xf numFmtId="0" fontId="12" fillId="0" borderId="7" xfId="0" applyFont="1" applyBorder="1"/>
    <xf numFmtId="8" fontId="13" fillId="0" borderId="0" xfId="0" applyNumberFormat="1" applyFont="1"/>
    <xf numFmtId="0" fontId="0" fillId="0" borderId="8" xfId="0" applyBorder="1"/>
    <xf numFmtId="0" fontId="3" fillId="0" borderId="9" xfId="0" applyFont="1" applyBorder="1"/>
    <xf numFmtId="0" fontId="0" fillId="0" borderId="2" xfId="0" applyBorder="1"/>
    <xf numFmtId="8" fontId="13" fillId="0" borderId="2" xfId="0" applyNumberFormat="1" applyFont="1" applyBorder="1"/>
    <xf numFmtId="8" fontId="0" fillId="0" borderId="10" xfId="0" applyNumberFormat="1" applyBorder="1"/>
    <xf numFmtId="8" fontId="5" fillId="0" borderId="11" xfId="0" applyNumberFormat="1" applyFont="1" applyBorder="1"/>
    <xf numFmtId="0" fontId="5" fillId="2" borderId="0" xfId="0" applyFont="1" applyFill="1" applyAlignment="1" applyProtection="1">
      <alignment horizontal="left"/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4528F-A478-4AA7-A3F3-7C5AB6500ADF}">
  <dimension ref="A1:J38"/>
  <sheetViews>
    <sheetView tabSelected="1" zoomScaleNormal="100" workbookViewId="0">
      <selection activeCell="C8" sqref="C8"/>
    </sheetView>
  </sheetViews>
  <sheetFormatPr defaultRowHeight="18" x14ac:dyDescent="0.35"/>
  <cols>
    <col min="1" max="1" width="7.1796875" customWidth="1"/>
    <col min="2" max="2" width="13.453125" customWidth="1"/>
    <col min="5" max="5" width="8" bestFit="1" customWidth="1"/>
    <col min="7" max="7" width="8.7265625" customWidth="1"/>
    <col min="10" max="10" width="12.08984375" customWidth="1"/>
  </cols>
  <sheetData>
    <row r="1" spans="1:10" x14ac:dyDescent="0.35">
      <c r="C1" s="1" t="s">
        <v>0</v>
      </c>
      <c r="D1" s="2"/>
      <c r="E1" s="2"/>
    </row>
    <row r="2" spans="1:10" x14ac:dyDescent="0.35">
      <c r="C2" s="1" t="s">
        <v>1</v>
      </c>
      <c r="D2" s="2"/>
      <c r="E2" s="2"/>
    </row>
    <row r="3" spans="1:10" x14ac:dyDescent="0.35">
      <c r="C3" s="1" t="s">
        <v>3</v>
      </c>
      <c r="D3" s="2"/>
      <c r="E3" s="2"/>
    </row>
    <row r="4" spans="1:10" x14ac:dyDescent="0.35">
      <c r="C4" s="1" t="s">
        <v>6</v>
      </c>
      <c r="D4" s="2"/>
      <c r="E4" s="2"/>
    </row>
    <row r="5" spans="1:10" x14ac:dyDescent="0.35">
      <c r="B5" s="45" t="s">
        <v>31</v>
      </c>
      <c r="C5" s="45"/>
      <c r="D5" s="45"/>
      <c r="E5" s="45"/>
      <c r="F5" s="45"/>
      <c r="G5" s="45"/>
    </row>
    <row r="6" spans="1:10" x14ac:dyDescent="0.35">
      <c r="B6" s="45" t="s">
        <v>36</v>
      </c>
      <c r="C6" s="45"/>
      <c r="D6" s="45"/>
      <c r="E6" s="45"/>
      <c r="F6" s="45"/>
      <c r="G6" s="45"/>
    </row>
    <row r="7" spans="1:10" x14ac:dyDescent="0.35">
      <c r="H7" s="42" t="s">
        <v>2</v>
      </c>
      <c r="I7" s="43"/>
      <c r="J7" s="44"/>
    </row>
    <row r="8" spans="1:10" x14ac:dyDescent="0.35">
      <c r="A8" s="7"/>
      <c r="B8" s="8" t="s">
        <v>9</v>
      </c>
      <c r="C8" s="9" t="s">
        <v>10</v>
      </c>
      <c r="D8" s="10"/>
      <c r="E8" s="11"/>
      <c r="F8" s="12"/>
      <c r="H8" s="4"/>
      <c r="I8" s="3" t="s">
        <v>4</v>
      </c>
      <c r="J8" s="3" t="s">
        <v>5</v>
      </c>
    </row>
    <row r="9" spans="1:10" x14ac:dyDescent="0.35">
      <c r="A9" s="7"/>
      <c r="B9" s="8" t="s">
        <v>11</v>
      </c>
      <c r="C9" s="41" t="s">
        <v>10</v>
      </c>
      <c r="D9" s="41"/>
      <c r="E9" s="41"/>
      <c r="F9" s="41"/>
      <c r="H9" s="4" t="s">
        <v>7</v>
      </c>
      <c r="I9" s="5">
        <v>15</v>
      </c>
      <c r="J9" s="5">
        <v>1.05</v>
      </c>
    </row>
    <row r="10" spans="1:10" x14ac:dyDescent="0.35">
      <c r="A10" s="6"/>
      <c r="B10" s="6"/>
      <c r="D10" s="6"/>
      <c r="H10" s="4" t="s">
        <v>8</v>
      </c>
      <c r="I10" s="5">
        <v>25</v>
      </c>
      <c r="J10" s="5">
        <v>1.25</v>
      </c>
    </row>
    <row r="11" spans="1:10" x14ac:dyDescent="0.35">
      <c r="A11" s="1" t="s">
        <v>12</v>
      </c>
    </row>
    <row r="12" spans="1:10" x14ac:dyDescent="0.35">
      <c r="A12" s="13" t="s">
        <v>13</v>
      </c>
    </row>
    <row r="14" spans="1:10" x14ac:dyDescent="0.35">
      <c r="B14" s="7"/>
      <c r="C14" s="14" t="s">
        <v>14</v>
      </c>
      <c r="D14" s="7"/>
      <c r="E14" s="7"/>
      <c r="F14" s="7"/>
      <c r="G14" s="7"/>
    </row>
    <row r="15" spans="1:10" x14ac:dyDescent="0.35">
      <c r="B15" s="7"/>
      <c r="C15" s="7"/>
      <c r="D15" s="7"/>
      <c r="E15" s="15" t="s">
        <v>15</v>
      </c>
      <c r="F15" s="15" t="s">
        <v>16</v>
      </c>
      <c r="G15" s="7"/>
    </row>
    <row r="16" spans="1:10" x14ac:dyDescent="0.35">
      <c r="B16" s="8" t="s">
        <v>17</v>
      </c>
      <c r="C16" s="7"/>
      <c r="D16" s="7"/>
      <c r="E16" s="16">
        <f>SUM(E17:E19)</f>
        <v>30</v>
      </c>
      <c r="F16" s="17"/>
      <c r="G16" s="17"/>
    </row>
    <row r="17" spans="2:8" x14ac:dyDescent="0.35">
      <c r="B17" s="7" t="s">
        <v>18</v>
      </c>
      <c r="C17" s="7"/>
      <c r="D17" s="7"/>
      <c r="E17" s="18">
        <v>10</v>
      </c>
      <c r="F17" s="17">
        <f>E17*I9</f>
        <v>150</v>
      </c>
      <c r="G17" s="7"/>
      <c r="H17" s="19"/>
    </row>
    <row r="18" spans="2:8" x14ac:dyDescent="0.35">
      <c r="B18" s="7" t="s">
        <v>19</v>
      </c>
      <c r="C18" s="7"/>
      <c r="D18" s="7"/>
      <c r="E18" s="18">
        <v>10</v>
      </c>
      <c r="F18" s="17">
        <f>+E18*I10</f>
        <v>250</v>
      </c>
      <c r="G18" s="17"/>
    </row>
    <row r="19" spans="2:8" x14ac:dyDescent="0.35">
      <c r="B19" s="7" t="s">
        <v>20</v>
      </c>
      <c r="C19" s="7"/>
      <c r="D19" s="7"/>
      <c r="E19" s="18">
        <v>10</v>
      </c>
      <c r="F19" s="17">
        <v>0</v>
      </c>
      <c r="G19" s="17"/>
    </row>
    <row r="20" spans="2:8" x14ac:dyDescent="0.35">
      <c r="B20" s="13" t="s">
        <v>21</v>
      </c>
      <c r="C20" s="7"/>
      <c r="D20" s="7"/>
      <c r="E20" s="18"/>
      <c r="F20" s="20">
        <v>0</v>
      </c>
      <c r="G20" s="17"/>
    </row>
    <row r="21" spans="2:8" x14ac:dyDescent="0.35">
      <c r="B21" s="21"/>
      <c r="C21" s="7"/>
      <c r="D21" s="7"/>
      <c r="E21" s="7"/>
      <c r="F21" s="17"/>
      <c r="G21" s="17"/>
    </row>
    <row r="22" spans="2:8" x14ac:dyDescent="0.35">
      <c r="B22" s="8" t="s">
        <v>22</v>
      </c>
      <c r="C22" s="8"/>
      <c r="D22" s="8"/>
      <c r="E22" s="8"/>
      <c r="F22" s="22"/>
      <c r="G22" s="22">
        <f>SUM(F17:F20)</f>
        <v>400</v>
      </c>
    </row>
    <row r="23" spans="2:8" x14ac:dyDescent="0.35">
      <c r="B23" s="8"/>
      <c r="C23" s="8"/>
      <c r="D23" s="8"/>
      <c r="E23" s="8"/>
      <c r="F23" s="22"/>
      <c r="G23" s="22"/>
    </row>
    <row r="24" spans="2:8" x14ac:dyDescent="0.35">
      <c r="B24" s="8" t="s">
        <v>23</v>
      </c>
      <c r="C24" s="7"/>
      <c r="D24" s="7"/>
      <c r="E24" s="7"/>
      <c r="F24" s="17"/>
      <c r="G24" s="17"/>
    </row>
    <row r="25" spans="2:8" x14ac:dyDescent="0.35">
      <c r="C25" s="21" t="s">
        <v>24</v>
      </c>
      <c r="D25" s="8"/>
      <c r="E25" s="23"/>
      <c r="F25" s="22">
        <f>-(E17*J9)-(E18*J10)</f>
        <v>-23</v>
      </c>
      <c r="G25" s="23"/>
    </row>
    <row r="26" spans="2:8" x14ac:dyDescent="0.35">
      <c r="B26" s="21"/>
      <c r="C26" s="8" t="s">
        <v>25</v>
      </c>
      <c r="D26" s="8"/>
      <c r="E26" s="23"/>
      <c r="F26" s="22">
        <f>-(E18*6.5)</f>
        <v>-65</v>
      </c>
      <c r="G26" s="24"/>
    </row>
    <row r="27" spans="2:8" x14ac:dyDescent="0.35">
      <c r="B27" s="7"/>
      <c r="C27" s="21" t="s">
        <v>26</v>
      </c>
      <c r="D27" s="27" t="s">
        <v>35</v>
      </c>
      <c r="E27" s="23"/>
      <c r="F27" s="25"/>
      <c r="G27" s="23"/>
    </row>
    <row r="28" spans="2:8" x14ac:dyDescent="0.35">
      <c r="B28" s="7"/>
      <c r="C28" s="21" t="s">
        <v>27</v>
      </c>
      <c r="D28" s="27" t="s">
        <v>35</v>
      </c>
      <c r="E28" s="23"/>
      <c r="F28" s="25"/>
      <c r="G28" s="23"/>
    </row>
    <row r="29" spans="2:8" x14ac:dyDescent="0.35">
      <c r="B29" s="8"/>
      <c r="C29" s="21" t="s">
        <v>28</v>
      </c>
      <c r="D29" s="27" t="s">
        <v>35</v>
      </c>
      <c r="E29" s="23"/>
      <c r="F29" s="25"/>
      <c r="G29" s="23"/>
    </row>
    <row r="30" spans="2:8" x14ac:dyDescent="0.35">
      <c r="B30" s="8" t="s">
        <v>29</v>
      </c>
      <c r="C30" s="21"/>
      <c r="D30" s="8"/>
      <c r="E30" s="23"/>
      <c r="F30" s="23"/>
      <c r="G30" s="23">
        <f>SUM(F25:F29)</f>
        <v>-88</v>
      </c>
    </row>
    <row r="31" spans="2:8" x14ac:dyDescent="0.35">
      <c r="B31" s="8"/>
      <c r="C31" s="21"/>
      <c r="D31" s="8"/>
      <c r="E31" s="23"/>
      <c r="F31" s="23"/>
      <c r="G31" s="23"/>
    </row>
    <row r="32" spans="2:8" x14ac:dyDescent="0.35">
      <c r="B32" s="8" t="s">
        <v>30</v>
      </c>
      <c r="C32" s="21"/>
      <c r="D32" s="8"/>
      <c r="E32" s="23"/>
      <c r="F32" s="23"/>
      <c r="G32" s="28">
        <f>+G22+G30</f>
        <v>312</v>
      </c>
    </row>
    <row r="33" spans="1:7" ht="18.600000000000001" thickBot="1" x14ac:dyDescent="0.4">
      <c r="B33" s="8" t="s">
        <v>32</v>
      </c>
      <c r="C33" s="21"/>
      <c r="D33" s="8"/>
      <c r="E33" s="23"/>
      <c r="F33" s="23"/>
      <c r="G33" s="40">
        <f>(G32+F36)</f>
        <v>286.26</v>
      </c>
    </row>
    <row r="34" spans="1:7" ht="19.2" thickTop="1" thickBot="1" x14ac:dyDescent="0.4">
      <c r="B34" s="7"/>
      <c r="C34" s="7"/>
      <c r="D34" s="7"/>
      <c r="E34" s="23"/>
      <c r="F34" s="23"/>
      <c r="G34" s="23"/>
    </row>
    <row r="35" spans="1:7" ht="18.600000000000001" thickTop="1" x14ac:dyDescent="0.35">
      <c r="B35" s="29" t="s">
        <v>25</v>
      </c>
      <c r="C35" s="30"/>
      <c r="D35" s="30"/>
      <c r="E35" s="30"/>
      <c r="F35" s="31">
        <f>+F26</f>
        <v>-65</v>
      </c>
      <c r="G35" s="32"/>
    </row>
    <row r="36" spans="1:7" x14ac:dyDescent="0.35">
      <c r="A36" s="26"/>
      <c r="B36" s="33" t="s">
        <v>33</v>
      </c>
      <c r="F36" s="34">
        <f>-(G32*0.0825)</f>
        <v>-25.740000000000002</v>
      </c>
      <c r="G36" s="35"/>
    </row>
    <row r="37" spans="1:7" ht="18.600000000000001" thickBot="1" x14ac:dyDescent="0.4">
      <c r="B37" s="36" t="s">
        <v>34</v>
      </c>
      <c r="C37" s="37"/>
      <c r="D37" s="37"/>
      <c r="E37" s="37"/>
      <c r="F37" s="38"/>
      <c r="G37" s="39">
        <f>+F35+F36</f>
        <v>-90.740000000000009</v>
      </c>
    </row>
    <row r="38" spans="1:7" ht="18.600000000000001" thickTop="1" x14ac:dyDescent="0.35"/>
  </sheetData>
  <sheetProtection algorithmName="SHA-512" hashValue="WT95d0yQPBTHcZoJnYxjSr08CgVbwo4sVfCsy8rygjaXlnZ5FUDbBuxcEFgoJFTpSFr59dtqx+MkBoL24ebSCg==" saltValue="F+Gzs6SuxaaFOx1NvtPxZQ==" spinCount="100000" sheet="1" objects="1" scenarios="1" selectLockedCells="1"/>
  <mergeCells count="4">
    <mergeCell ref="C9:F9"/>
    <mergeCell ref="B5:G5"/>
    <mergeCell ref="H7:J7"/>
    <mergeCell ref="B6:G6"/>
  </mergeCells>
  <phoneticPr fontId="14" type="noConversion"/>
  <pageMargins left="0.7" right="0.7" top="0.75" bottom="0.75" header="0.3" footer="0.3"/>
  <pageSetup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Cotton</dc:creator>
  <cp:lastModifiedBy>Charles Cotton</cp:lastModifiedBy>
  <cp:lastPrinted>2026-03-13T15:04:33Z</cp:lastPrinted>
  <dcterms:created xsi:type="dcterms:W3CDTF">2026-03-11T16:45:50Z</dcterms:created>
  <dcterms:modified xsi:type="dcterms:W3CDTF">2026-03-13T15:05:48Z</dcterms:modified>
</cp:coreProperties>
</file>