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l\Dropbox\CLC - PSC\Match Reports\Match Report Forms - New 3-11-2026\"/>
    </mc:Choice>
  </mc:AlternateContent>
  <xr:revisionPtr revIDLastSave="0" documentId="13_ncr:1_{AD6B3CEB-7B0C-4B40-9ED7-4B9720454315}" xr6:coauthVersionLast="47" xr6:coauthVersionMax="47" xr10:uidLastSave="{00000000-0000-0000-0000-000000000000}"/>
  <bookViews>
    <workbookView xWindow="-108" yWindow="-108" windowWidth="30936" windowHeight="16776" xr2:uid="{B86E879A-AC95-4D41-9314-FB04E85CE621}"/>
  </bookViews>
  <sheets>
    <sheet name="Sheet1" sheetId="1" r:id="rId1"/>
  </sheets>
  <definedNames>
    <definedName name="_xlnm.Print_Area" localSheetId="0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34" i="1" s="1"/>
  <c r="F35" i="1" s="1"/>
  <c r="F18" i="1"/>
  <c r="F17" i="1"/>
  <c r="E16" i="1"/>
  <c r="G22" i="1" l="1"/>
  <c r="G36" i="1"/>
  <c r="G29" i="1" l="1"/>
  <c r="G31" i="1" s="1"/>
  <c r="G32" i="1" s="1"/>
</calcChain>
</file>

<file path=xl/sharedStrings.xml><?xml version="1.0" encoding="utf-8"?>
<sst xmlns="http://schemas.openxmlformats.org/spreadsheetml/2006/main" count="38" uniqueCount="34">
  <si>
    <t xml:space="preserve">             PSC SHOOTING CLUB</t>
  </si>
  <si>
    <t xml:space="preserve">                   MATCH REPORT</t>
  </si>
  <si>
    <t>Match Fees</t>
  </si>
  <si>
    <t>Member</t>
  </si>
  <si>
    <t xml:space="preserve">           Friendswood, TX  77549-0528</t>
  </si>
  <si>
    <t>Non-Member</t>
  </si>
  <si>
    <t>Match Date:</t>
  </si>
  <si>
    <t>[DATE]</t>
  </si>
  <si>
    <t>Match Name:</t>
  </si>
  <si>
    <t>[NAME]</t>
  </si>
  <si>
    <t>Match Director:</t>
  </si>
  <si>
    <t>A report with non-member fee is to be submitted for each and every match held.</t>
  </si>
  <si>
    <t>MATCH SUMMARY</t>
  </si>
  <si>
    <t>Number</t>
  </si>
  <si>
    <t>Amount</t>
  </si>
  <si>
    <t>Total Number of Shooters:</t>
  </si>
  <si>
    <t>Number of PSC Members Paid</t>
  </si>
  <si>
    <t>Number of Non-PSC Members Paid</t>
  </si>
  <si>
    <t>Number of Comp'd Shooters</t>
  </si>
  <si>
    <t>Other Income</t>
  </si>
  <si>
    <t>Gross Match Revenue</t>
  </si>
  <si>
    <t>Expenses:</t>
  </si>
  <si>
    <t>Non-Member Fees</t>
  </si>
  <si>
    <t>Supplies</t>
  </si>
  <si>
    <t>Targets</t>
  </si>
  <si>
    <t>Misc.</t>
  </si>
  <si>
    <t>Total Fees Expenses:</t>
  </si>
  <si>
    <t>Match Income  Net Expenses:</t>
  </si>
  <si>
    <t>Sales Tax</t>
  </si>
  <si>
    <t>Total fees &amp; taxes</t>
  </si>
  <si>
    <t>Enter green cells only. Enter fees/expenses as a negative number.</t>
  </si>
  <si>
    <t>Match Income  Net Taxes &amp; Expenses:</t>
  </si>
  <si>
    <t>(Enter Neg. #)</t>
  </si>
  <si>
    <t>Submit a Match Report every month, even if the match cancelled.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</si>
</sst>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4"/>
      <color theme="1"/>
      <name val="Times New Roman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2"/>
    </font>
    <font>
      <b/>
      <sz val="12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0"/>
      <color indexed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38" fontId="5" fillId="0" borderId="0" xfId="0" applyNumberFormat="1" applyFont="1"/>
    <xf numFmtId="8" fontId="4" fillId="0" borderId="0" xfId="0" applyNumberFormat="1" applyFont="1"/>
    <xf numFmtId="0" fontId="4" fillId="2" borderId="0" xfId="0" applyFont="1" applyFill="1" applyProtection="1">
      <protection locked="0"/>
    </xf>
    <xf numFmtId="8" fontId="0" fillId="0" borderId="0" xfId="0" applyNumberFormat="1"/>
    <xf numFmtId="8" fontId="4" fillId="2" borderId="0" xfId="0" applyNumberFormat="1" applyFont="1" applyFill="1" applyProtection="1">
      <protection locked="0"/>
    </xf>
    <xf numFmtId="0" fontId="8" fillId="0" borderId="0" xfId="0" applyFont="1"/>
    <xf numFmtId="8" fontId="5" fillId="0" borderId="0" xfId="0" applyNumberFormat="1" applyFont="1"/>
    <xf numFmtId="0" fontId="9" fillId="0" borderId="0" xfId="0" applyFont="1" applyAlignment="1">
      <alignment horizontal="right"/>
    </xf>
    <xf numFmtId="8" fontId="8" fillId="0" borderId="0" xfId="0" applyNumberFormat="1" applyFont="1"/>
    <xf numFmtId="0" fontId="10" fillId="0" borderId="0" xfId="0" applyFont="1"/>
    <xf numFmtId="8" fontId="8" fillId="2" borderId="0" xfId="0" applyNumberFormat="1" applyFont="1" applyFill="1" applyProtection="1">
      <protection locked="0"/>
    </xf>
    <xf numFmtId="0" fontId="11" fillId="0" borderId="0" xfId="0" applyFont="1"/>
    <xf numFmtId="8" fontId="13" fillId="0" borderId="0" xfId="0" applyNumberFormat="1" applyFont="1"/>
    <xf numFmtId="0" fontId="13" fillId="0" borderId="0" xfId="0" applyFont="1"/>
    <xf numFmtId="8" fontId="13" fillId="0" borderId="6" xfId="0" applyNumberFormat="1" applyFont="1" applyBorder="1"/>
    <xf numFmtId="0" fontId="3" fillId="0" borderId="11" xfId="0" applyFont="1" applyBorder="1"/>
    <xf numFmtId="0" fontId="0" fillId="0" borderId="7" xfId="0" applyBorder="1"/>
    <xf numFmtId="8" fontId="3" fillId="0" borderId="0" xfId="0" applyNumberFormat="1" applyFont="1"/>
    <xf numFmtId="8" fontId="8" fillId="0" borderId="13" xfId="0" applyNumberFormat="1" applyFont="1" applyBorder="1"/>
    <xf numFmtId="8" fontId="5" fillId="0" borderId="14" xfId="0" applyNumberFormat="1" applyFont="1" applyBorder="1"/>
    <xf numFmtId="0" fontId="12" fillId="0" borderId="8" xfId="0" applyFont="1" applyBorder="1"/>
    <xf numFmtId="0" fontId="0" fillId="0" borderId="9" xfId="0" applyBorder="1"/>
    <xf numFmtId="0" fontId="12" fillId="0" borderId="3" xfId="0" applyFont="1" applyBorder="1"/>
    <xf numFmtId="0" fontId="0" fillId="0" borderId="10" xfId="0" applyBorder="1"/>
    <xf numFmtId="8" fontId="13" fillId="0" borderId="7" xfId="0" applyNumberFormat="1" applyFont="1" applyBorder="1"/>
    <xf numFmtId="8" fontId="0" fillId="0" borderId="12" xfId="0" applyNumberFormat="1" applyBorder="1"/>
    <xf numFmtId="0" fontId="1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AED1-8AA8-4615-8047-6685A8947ED9}">
  <dimension ref="A1:L41"/>
  <sheetViews>
    <sheetView tabSelected="1" zoomScaleNormal="100" workbookViewId="0">
      <selection activeCell="E17" sqref="E17"/>
    </sheetView>
  </sheetViews>
  <sheetFormatPr defaultRowHeight="18" x14ac:dyDescent="0.35"/>
  <cols>
    <col min="1" max="1" width="7.1796875" customWidth="1"/>
    <col min="2" max="2" width="13.453125" customWidth="1"/>
    <col min="5" max="5" width="8" bestFit="1" customWidth="1"/>
    <col min="8" max="8" width="11.36328125" customWidth="1"/>
    <col min="9" max="9" width="10.7265625" customWidth="1"/>
    <col min="10" max="10" width="8.6328125" customWidth="1"/>
  </cols>
  <sheetData>
    <row r="1" spans="1:12" ht="18.600000000000001" thickBot="1" x14ac:dyDescent="0.4">
      <c r="C1" s="1" t="s">
        <v>0</v>
      </c>
      <c r="D1" s="2"/>
      <c r="E1" s="2"/>
    </row>
    <row r="2" spans="1:12" ht="18.600000000000001" thickTop="1" x14ac:dyDescent="0.35">
      <c r="C2" s="1" t="s">
        <v>1</v>
      </c>
      <c r="D2" s="2"/>
      <c r="E2" s="2"/>
      <c r="H2" s="39"/>
      <c r="I2" s="48" t="s">
        <v>2</v>
      </c>
      <c r="J2" s="49"/>
      <c r="L2" s="43"/>
    </row>
    <row r="3" spans="1:12" x14ac:dyDescent="0.35">
      <c r="C3" s="1" t="s">
        <v>4</v>
      </c>
      <c r="D3" s="2"/>
      <c r="E3" s="2"/>
      <c r="I3" s="3" t="s">
        <v>3</v>
      </c>
      <c r="J3" s="45">
        <v>20</v>
      </c>
      <c r="L3" s="43"/>
    </row>
    <row r="4" spans="1:12" ht="18.600000000000001" thickBot="1" x14ac:dyDescent="0.4">
      <c r="I4" s="4" t="s">
        <v>5</v>
      </c>
      <c r="J4" s="46">
        <v>25</v>
      </c>
      <c r="L4" s="44"/>
    </row>
    <row r="5" spans="1:12" ht="18.600000000000001" thickTop="1" x14ac:dyDescent="0.35">
      <c r="A5" s="50" t="s">
        <v>30</v>
      </c>
      <c r="B5" s="50"/>
      <c r="C5" s="50"/>
      <c r="D5" s="50"/>
      <c r="E5" s="50"/>
      <c r="F5" s="50"/>
      <c r="G5" s="50"/>
      <c r="H5" s="50"/>
      <c r="L5" s="44"/>
    </row>
    <row r="6" spans="1:12" x14ac:dyDescent="0.35">
      <c r="A6" s="50" t="s">
        <v>33</v>
      </c>
      <c r="B6" s="50"/>
      <c r="C6" s="50"/>
      <c r="D6" s="50"/>
      <c r="E6" s="50"/>
      <c r="F6" s="50"/>
      <c r="G6" s="50"/>
      <c r="H6" s="50"/>
    </row>
    <row r="8" spans="1:12" x14ac:dyDescent="0.35">
      <c r="A8" s="7"/>
      <c r="B8" s="8" t="s">
        <v>6</v>
      </c>
      <c r="C8" s="9" t="s">
        <v>7</v>
      </c>
      <c r="D8" s="10"/>
      <c r="E8" s="11"/>
      <c r="F8" s="12"/>
    </row>
    <row r="9" spans="1:12" x14ac:dyDescent="0.35">
      <c r="A9" s="7"/>
      <c r="B9" s="8" t="s">
        <v>8</v>
      </c>
      <c r="C9" s="47" t="s">
        <v>9</v>
      </c>
      <c r="D9" s="47"/>
      <c r="E9" s="47"/>
      <c r="F9" s="47"/>
    </row>
    <row r="10" spans="1:12" x14ac:dyDescent="0.35">
      <c r="A10" s="6"/>
      <c r="B10" s="6"/>
      <c r="D10" s="6"/>
    </row>
    <row r="11" spans="1:12" x14ac:dyDescent="0.35">
      <c r="A11" s="1" t="s">
        <v>10</v>
      </c>
    </row>
    <row r="12" spans="1:12" x14ac:dyDescent="0.35">
      <c r="A12" s="13" t="s">
        <v>11</v>
      </c>
    </row>
    <row r="14" spans="1:12" x14ac:dyDescent="0.35">
      <c r="B14" s="7"/>
      <c r="C14" s="14" t="s">
        <v>12</v>
      </c>
      <c r="D14" s="7"/>
      <c r="E14" s="7"/>
      <c r="F14" s="7"/>
      <c r="G14" s="7"/>
    </row>
    <row r="15" spans="1:12" x14ac:dyDescent="0.35">
      <c r="B15" s="7"/>
      <c r="C15" s="7"/>
      <c r="D15" s="7"/>
      <c r="E15" s="15" t="s">
        <v>13</v>
      </c>
      <c r="F15" s="15" t="s">
        <v>14</v>
      </c>
      <c r="G15" s="7"/>
    </row>
    <row r="16" spans="1:12" x14ac:dyDescent="0.35">
      <c r="B16" s="8" t="s">
        <v>15</v>
      </c>
      <c r="C16" s="7"/>
      <c r="D16" s="7"/>
      <c r="E16" s="16">
        <f>SUM(E17:E19)</f>
        <v>40</v>
      </c>
      <c r="F16" s="17"/>
      <c r="G16" s="17"/>
    </row>
    <row r="17" spans="2:12" x14ac:dyDescent="0.35">
      <c r="B17" s="7" t="s">
        <v>16</v>
      </c>
      <c r="C17" s="7"/>
      <c r="D17" s="7"/>
      <c r="E17" s="18">
        <v>25</v>
      </c>
      <c r="F17" s="17">
        <f>E17*J3</f>
        <v>500</v>
      </c>
      <c r="G17" s="7"/>
      <c r="H17" s="19"/>
    </row>
    <row r="18" spans="2:12" x14ac:dyDescent="0.35">
      <c r="B18" s="7" t="s">
        <v>17</v>
      </c>
      <c r="C18" s="7"/>
      <c r="D18" s="7"/>
      <c r="E18" s="18">
        <v>10</v>
      </c>
      <c r="F18" s="17">
        <f>+E18*J4</f>
        <v>250</v>
      </c>
      <c r="G18" s="17"/>
    </row>
    <row r="19" spans="2:12" x14ac:dyDescent="0.35">
      <c r="B19" s="7" t="s">
        <v>18</v>
      </c>
      <c r="C19" s="7"/>
      <c r="D19" s="7"/>
      <c r="E19" s="18">
        <v>5</v>
      </c>
      <c r="F19" s="17">
        <v>0</v>
      </c>
      <c r="G19" s="17"/>
    </row>
    <row r="20" spans="2:12" x14ac:dyDescent="0.35">
      <c r="B20" s="13" t="s">
        <v>19</v>
      </c>
      <c r="C20" s="7"/>
      <c r="D20" s="7"/>
      <c r="E20" s="7"/>
      <c r="F20" s="20">
        <v>0</v>
      </c>
      <c r="G20" s="17"/>
    </row>
    <row r="21" spans="2:12" x14ac:dyDescent="0.35">
      <c r="B21" s="21"/>
      <c r="C21" s="7"/>
      <c r="D21" s="7"/>
      <c r="E21" s="7"/>
      <c r="F21" s="17"/>
      <c r="G21" s="17"/>
    </row>
    <row r="22" spans="2:12" x14ac:dyDescent="0.35">
      <c r="B22" s="8" t="s">
        <v>20</v>
      </c>
      <c r="C22" s="8"/>
      <c r="D22" s="8"/>
      <c r="E22" s="8"/>
      <c r="F22" s="22"/>
      <c r="G22" s="22">
        <f>SUM(F17:F20)</f>
        <v>750</v>
      </c>
    </row>
    <row r="23" spans="2:12" x14ac:dyDescent="0.35">
      <c r="B23" s="8"/>
      <c r="C23" s="8"/>
      <c r="D23" s="8"/>
      <c r="E23" s="8"/>
      <c r="F23" s="22"/>
      <c r="G23" s="22"/>
    </row>
    <row r="24" spans="2:12" x14ac:dyDescent="0.35">
      <c r="B24" s="8" t="s">
        <v>21</v>
      </c>
      <c r="C24" s="7"/>
      <c r="D24" s="7"/>
      <c r="E24" s="7"/>
      <c r="F24" s="17"/>
      <c r="G24" s="17"/>
      <c r="L24" s="23"/>
    </row>
    <row r="25" spans="2:12" x14ac:dyDescent="0.35">
      <c r="B25" s="21"/>
      <c r="C25" s="8" t="s">
        <v>22</v>
      </c>
      <c r="D25" s="8"/>
      <c r="E25" s="24"/>
      <c r="F25" s="22">
        <f>-(E18*6.5)</f>
        <v>-65</v>
      </c>
      <c r="G25" s="25" t="s">
        <v>22</v>
      </c>
      <c r="I25" s="23"/>
      <c r="J25" s="23"/>
      <c r="K25" s="23"/>
      <c r="L25" s="23"/>
    </row>
    <row r="26" spans="2:12" x14ac:dyDescent="0.35">
      <c r="B26" s="7"/>
      <c r="C26" s="21" t="s">
        <v>23</v>
      </c>
      <c r="D26" s="42" t="s">
        <v>32</v>
      </c>
      <c r="E26" s="24"/>
      <c r="F26" s="26">
        <v>-15</v>
      </c>
      <c r="G26" s="24"/>
    </row>
    <row r="27" spans="2:12" x14ac:dyDescent="0.35">
      <c r="B27" s="7"/>
      <c r="C27" s="21" t="s">
        <v>24</v>
      </c>
      <c r="D27" s="42" t="s">
        <v>32</v>
      </c>
      <c r="E27" s="24"/>
      <c r="F27" s="26">
        <v>-10</v>
      </c>
      <c r="G27" s="24"/>
    </row>
    <row r="28" spans="2:12" x14ac:dyDescent="0.35">
      <c r="B28" s="8"/>
      <c r="C28" s="21" t="s">
        <v>25</v>
      </c>
      <c r="D28" s="42" t="s">
        <v>32</v>
      </c>
      <c r="E28" s="24"/>
      <c r="F28" s="26">
        <v>-2</v>
      </c>
      <c r="G28" s="24"/>
    </row>
    <row r="29" spans="2:12" x14ac:dyDescent="0.35">
      <c r="B29" s="8" t="s">
        <v>26</v>
      </c>
      <c r="C29" s="21"/>
      <c r="D29" s="8"/>
      <c r="E29" s="24"/>
      <c r="F29" s="24"/>
      <c r="G29" s="24">
        <f>SUM(F25:F28)</f>
        <v>-92</v>
      </c>
    </row>
    <row r="30" spans="2:12" x14ac:dyDescent="0.35">
      <c r="B30" s="8"/>
      <c r="C30" s="21"/>
      <c r="D30" s="8"/>
      <c r="E30" s="24"/>
      <c r="F30" s="24"/>
      <c r="G30" s="24"/>
    </row>
    <row r="31" spans="2:12" x14ac:dyDescent="0.35">
      <c r="B31" s="8" t="s">
        <v>27</v>
      </c>
      <c r="C31" s="21"/>
      <c r="D31" s="8"/>
      <c r="E31" s="24"/>
      <c r="F31" s="24"/>
      <c r="G31" s="34">
        <f>+G22+G29</f>
        <v>658</v>
      </c>
    </row>
    <row r="32" spans="2:12" ht="18.600000000000001" thickBot="1" x14ac:dyDescent="0.4">
      <c r="B32" s="8" t="s">
        <v>31</v>
      </c>
      <c r="C32" s="7"/>
      <c r="D32" s="7"/>
      <c r="E32" s="24"/>
      <c r="F32" s="24"/>
      <c r="G32" s="35">
        <f>+G31+F35</f>
        <v>652.63750000000005</v>
      </c>
    </row>
    <row r="33" spans="1:7" ht="19.2" thickTop="1" thickBot="1" x14ac:dyDescent="0.4">
      <c r="G33" s="22"/>
    </row>
    <row r="34" spans="1:7" ht="18.600000000000001" thickTop="1" x14ac:dyDescent="0.35">
      <c r="A34" s="27"/>
      <c r="B34" s="36" t="s">
        <v>22</v>
      </c>
      <c r="C34" s="5"/>
      <c r="D34" s="5"/>
      <c r="E34" s="5"/>
      <c r="F34" s="30">
        <f>+F25</f>
        <v>-65</v>
      </c>
      <c r="G34" s="37"/>
    </row>
    <row r="35" spans="1:7" x14ac:dyDescent="0.35">
      <c r="B35" s="38" t="s">
        <v>28</v>
      </c>
      <c r="F35" s="28">
        <f>(F34*0.0825)</f>
        <v>-5.3624999999999998</v>
      </c>
      <c r="G35" s="39"/>
    </row>
    <row r="36" spans="1:7" ht="18.600000000000001" thickBot="1" x14ac:dyDescent="0.4">
      <c r="B36" s="31" t="s">
        <v>29</v>
      </c>
      <c r="C36" s="32"/>
      <c r="D36" s="32"/>
      <c r="E36" s="32"/>
      <c r="F36" s="40"/>
      <c r="G36" s="41">
        <f>+F34+F35</f>
        <v>-70.362499999999997</v>
      </c>
    </row>
    <row r="37" spans="1:7" ht="18.600000000000001" thickTop="1" x14ac:dyDescent="0.35">
      <c r="B37" s="29"/>
      <c r="F37" s="28"/>
      <c r="G37" s="28"/>
    </row>
    <row r="38" spans="1:7" x14ac:dyDescent="0.35">
      <c r="F38" s="28"/>
      <c r="G38" s="28"/>
    </row>
    <row r="39" spans="1:7" x14ac:dyDescent="0.35">
      <c r="B39" s="6"/>
      <c r="F39" s="28"/>
      <c r="G39" s="33"/>
    </row>
    <row r="40" spans="1:7" x14ac:dyDescent="0.35">
      <c r="F40" s="28"/>
      <c r="G40" s="28"/>
    </row>
    <row r="41" spans="1:7" x14ac:dyDescent="0.35">
      <c r="B41" s="6"/>
      <c r="F41" s="33"/>
      <c r="G41" s="33"/>
    </row>
  </sheetData>
  <sheetProtection algorithmName="SHA-512" hashValue="KdKwJs3dUlIAyUOBVKM5ZK5SWlgvJGJCxAY9MnKovkFklJbOusImdyePbStU33a2dTLTPT7X4P3Z4qvxRGG/iA==" saltValue="OfkgEgDrxQlZ8MOkaqeYdQ==" spinCount="100000" sheet="1" objects="1" scenarios="1" selectLockedCells="1"/>
  <mergeCells count="4">
    <mergeCell ref="C9:F9"/>
    <mergeCell ref="I2:J2"/>
    <mergeCell ref="A6:H6"/>
    <mergeCell ref="A5:H5"/>
  </mergeCells>
  <pageMargins left="0.7" right="0.7" top="0.75" bottom="0.75" header="0.3" footer="0.3"/>
  <pageSetup scale="70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Cotton</dc:creator>
  <cp:lastModifiedBy>Charles Cotton</cp:lastModifiedBy>
  <cp:lastPrinted>2026-03-13T14:58:11Z</cp:lastPrinted>
  <dcterms:created xsi:type="dcterms:W3CDTF">2026-03-11T16:16:10Z</dcterms:created>
  <dcterms:modified xsi:type="dcterms:W3CDTF">2026-03-13T15:28:51Z</dcterms:modified>
</cp:coreProperties>
</file>